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Xep_TT_truong" sheetId="1" r:id="rId1"/>
    <sheet name="Bai_du_thi_tinh" sheetId="2" r:id="rId2"/>
    <sheet name="Dư địa chí" sheetId="3" r:id="rId3"/>
    <sheet name="Toán" sheetId="4" r:id="rId4"/>
    <sheet name="Vật lí" sheetId="5" r:id="rId5"/>
    <sheet name="Hóa" sheetId="6" r:id="rId6"/>
    <sheet name="Sinh" sheetId="7" r:id="rId7"/>
    <sheet name="CNghe" sheetId="8" r:id="rId8"/>
    <sheet name="Sử" sheetId="9" r:id="rId9"/>
    <sheet name="Địa" sheetId="10" r:id="rId10"/>
    <sheet name="T.Anh" sheetId="11" r:id="rId11"/>
    <sheet name="Mĩ thuật" sheetId="12" r:id="rId12"/>
  </sheets>
  <definedNames/>
  <calcPr fullCalcOnLoad="1"/>
</workbook>
</file>

<file path=xl/sharedStrings.xml><?xml version="1.0" encoding="utf-8"?>
<sst xmlns="http://schemas.openxmlformats.org/spreadsheetml/2006/main" count="461" uniqueCount="167">
  <si>
    <t xml:space="preserve">      UBND HUYỆN BÌNH GIANG</t>
  </si>
  <si>
    <t>PHÒNG GIÁO DỤC VÀ ĐÀO TẠO</t>
  </si>
  <si>
    <t xml:space="preserve">KẾT QUẢ TỔNG ĐIỂM THEO TRƯỜNG </t>
  </si>
  <si>
    <t>CUỘC THI THIẾT KẾ BÀI GIẢNG E-LEARNING LẦN THỨ 4 NĂM HỌC 2016 - 2017</t>
  </si>
  <si>
    <t>Stt</t>
  </si>
  <si>
    <t>Tên trường</t>
  </si>
  <si>
    <t>Điểm bài thi Dư địa chí</t>
  </si>
  <si>
    <t>Điểm bài thi theo môn học</t>
  </si>
  <si>
    <t>Điểm TB</t>
  </si>
  <si>
    <t>Xếp TT</t>
  </si>
  <si>
    <t>Thái Học</t>
  </si>
  <si>
    <t>Thái Dương</t>
  </si>
  <si>
    <t>Tân Việt</t>
  </si>
  <si>
    <t>Tân Hồng</t>
  </si>
  <si>
    <t>Vĩnh Tuy</t>
  </si>
  <si>
    <t>Bình Minh</t>
  </si>
  <si>
    <t>Vũ Hữu</t>
  </si>
  <si>
    <t>Vĩnh Hồng</t>
  </si>
  <si>
    <t>Hùng Thắng</t>
  </si>
  <si>
    <t>Hồng Khê</t>
  </si>
  <si>
    <t>Kẻ Sặt</t>
  </si>
  <si>
    <t>Bình Xuyên</t>
  </si>
  <si>
    <t>Thái Hòa</t>
  </si>
  <si>
    <t>Tráng Liệt</t>
  </si>
  <si>
    <t>Nhân Quyền</t>
  </si>
  <si>
    <t>Cổ Bì</t>
  </si>
  <si>
    <t>Thúc Kháng</t>
  </si>
  <si>
    <t>Long Xuyên</t>
  </si>
  <si>
    <t>Hưng Thịnh</t>
  </si>
  <si>
    <t>DANH SÁCH CÁC BÀI DỰ THI CẤP TỈNH</t>
  </si>
  <si>
    <t>CUỘC THI THIẾT KẾ BÀI GIẢNG E-LEARNING NĂM HỌC 2016 - 2017</t>
  </si>
  <si>
    <t>Tên bài</t>
  </si>
  <si>
    <t xml:space="preserve">Chủ đề dự thi </t>
  </si>
  <si>
    <t>Tên tác giả</t>
  </si>
  <si>
    <t>Giám khảo</t>
  </si>
  <si>
    <t>Điểm</t>
  </si>
  <si>
    <t>Khám phá mảnh đất và con người Bình Giang</t>
  </si>
  <si>
    <t>Dư địa chí</t>
  </si>
  <si>
    <t>Vũ Thị Kiều Oanh</t>
  </si>
  <si>
    <t>Vũ Đình Thắng, Nguyễn Thị Uyên</t>
  </si>
  <si>
    <t>Mộ Trạch - Làng Tiến Sĩ</t>
  </si>
  <si>
    <t>Vũ Tất Thi, Vũ Đăng Mậu, Nguyễn Thị Thoa</t>
  </si>
  <si>
    <t>Vũ Thị Kiều Oanh, Vũ Thị Thu</t>
  </si>
  <si>
    <t>Làng Hoạch Trạch - Mảnh đất và con người</t>
  </si>
  <si>
    <t>Vũ Thị Thu, Bùi Thị Hiếu</t>
  </si>
  <si>
    <t>Đình Nhân Kiệt thờ tướng Đinh Điền - nơi ghi dấu lịch sử</t>
  </si>
  <si>
    <t>Vũ Thị Dung</t>
  </si>
  <si>
    <t>Nguyễn Văn Nam, Nguyễn Văn Khoáng</t>
  </si>
  <si>
    <t>Mộ Trạch xưa và nay</t>
  </si>
  <si>
    <t>Phạm Thị Ngát, Đoàn Thị Thu Hải, Phạm Đức Thắng</t>
  </si>
  <si>
    <t>Nguyễn Thị Uyên,         Vũ Đình Thắng</t>
  </si>
  <si>
    <t>Bánh đậu xanh Hải Dương</t>
  </si>
  <si>
    <t>Vũ Thị Hiền</t>
  </si>
  <si>
    <t>Khả Mộ trang - hành trình khám phá di tích lịch sử và danh thắng.</t>
  </si>
  <si>
    <t>Nguyễn Thị Uyên, Vũ Trọng Thuấn, Nguyễn Trường Tuyn</t>
  </si>
  <si>
    <t>Vũ Thị Thu,                Vũ Thị Kiều Oanh</t>
  </si>
  <si>
    <t>Gốm sứ Cậy</t>
  </si>
  <si>
    <t>Hoàng Ngọc Tân</t>
  </si>
  <si>
    <t>Làng văn hóa Sồi Cầu - mảnh đất địa linh nhân kiệt</t>
  </si>
  <si>
    <t>Nhữ Thị Nguyệt, Trịnh Thị Tuyên</t>
  </si>
  <si>
    <t>Vũ Thị Thu,               Vũ Thị Kiều Oanh</t>
  </si>
  <si>
    <t>Di tích lịch sử Đình làng Nhân Kiệt</t>
  </si>
  <si>
    <t>Nguyễn Văn Nam, Phạm Thị Thu Thủy, Đặng Thị Phi</t>
  </si>
  <si>
    <t>Vũ Trọng Thuấn, Phạm Thị Ngát</t>
  </si>
  <si>
    <t>Một số bài toán về đại lượng tỉ lệ thuận (Toán 7)</t>
  </si>
  <si>
    <t>Toán</t>
  </si>
  <si>
    <t>Phạm Thị Duy</t>
  </si>
  <si>
    <t>Nguyễn Huy Thịnh, Vũ Đăng Mậu</t>
  </si>
  <si>
    <t>Tam giác cân (Toán 7)</t>
  </si>
  <si>
    <t>Phạm Văn Đại</t>
  </si>
  <si>
    <t>Vũ Đăng Mậu, Nguyễn Huy Thịnh</t>
  </si>
  <si>
    <t>Thái Hoc</t>
  </si>
  <si>
    <t>Bài 25: Một số ứng dụng của sự nở vì nhiệt (Vật lí 6)</t>
  </si>
  <si>
    <t>Vật lí</t>
  </si>
  <si>
    <t>Vũ Thị Vinh, Vũ Đăng Đồng</t>
  </si>
  <si>
    <t>Phạm Văn Đại, Cao Văn Thịnh</t>
  </si>
  <si>
    <t>Tiết 13-Bài 10: Lực đẩy Ác-Si-Mét (Vật lí 8)</t>
  </si>
  <si>
    <t>Cao Văn Thịnh</t>
  </si>
  <si>
    <t>Bài 18. Nhôm (Hóa học 9)</t>
  </si>
  <si>
    <t>Hóa học</t>
  </si>
  <si>
    <t>Nhữ Văn Học</t>
  </si>
  <si>
    <t>Nhữ Văn Thành, Khúc Thừa Thuần</t>
  </si>
  <si>
    <t>Tiết 54: Nước (tiết 2) - Hóa học 8</t>
  </si>
  <si>
    <t>Nguyễn Thị Huệ, Nguyễn Huy Thịnh, Vũ Thị Nhất</t>
  </si>
  <si>
    <t>Khúc Thừa Thuần, Nhữ Văn Thành</t>
  </si>
  <si>
    <t>Bài 44: Rượu etylic (Hóa học 9)</t>
  </si>
  <si>
    <t>Nhữ Văn Thành</t>
  </si>
  <si>
    <t>Khúc Thừa Thuần</t>
  </si>
  <si>
    <t>Tiết 19. Mối quan hệ giữa gen và tính trạng (Sinh học 9)</t>
  </si>
  <si>
    <t>Sinh học</t>
  </si>
  <si>
    <t>Nhữ Văn Thành, Nguyễn Xuân Thành</t>
  </si>
  <si>
    <t>Period 5: Unit 1. My new school- Skills 1 (Tiếng Anh 6)</t>
  </si>
  <si>
    <t>Tiếng Anh</t>
  </si>
  <si>
    <t>Cù Thị Hải</t>
  </si>
  <si>
    <t>Nguyễn Xuân Thành</t>
  </si>
  <si>
    <t>Bài 19. Tranh dân gian Việt Nam (Mĩ thuật 6)</t>
  </si>
  <si>
    <t>Mĩ Thuật</t>
  </si>
  <si>
    <t>Trần Thị Tú,                   Vũ Xuân Thùy</t>
  </si>
  <si>
    <t>Cơ sở của ăn uống hợp lí</t>
  </si>
  <si>
    <t>Công nghệ</t>
  </si>
  <si>
    <t>Phạm Thị Hợi</t>
  </si>
  <si>
    <t>KẾT QUẢ BÀI CHẤM - CUỘC THI THIẾT KẾ BÀI GIẢNG E-LEARNING LẦN THỨ 4</t>
  </si>
  <si>
    <t>NĂM HỌC 2016 - 2017</t>
  </si>
  <si>
    <t>Điểm thi</t>
  </si>
  <si>
    <t>Mộ Trạch - Làng Tiễn Sĩ</t>
  </si>
  <si>
    <t>Nguyễn Thị Uyên, Vũ Đình Thắng</t>
  </si>
  <si>
    <t>Vũ Thị Thu, Vũ Thị Kiều Oanh</t>
  </si>
  <si>
    <t>Tinh hoa làng nghề vàng bạc Châu Khê</t>
  </si>
  <si>
    <t>Nguyễn Thị Giang, Vũ Thị Thanh, Phạm Viết Tài</t>
  </si>
  <si>
    <t>Tìm hiểu nét văn hóa đặc sắc và làng nghề truyền thống Bình Giang</t>
  </si>
  <si>
    <t>Nguyễn Thị Ly</t>
  </si>
  <si>
    <t>Nguyễn Văn Khoáng, Nguyễn Văn Nam</t>
  </si>
  <si>
    <t>Di tích lịch sử đền Ô Xuyên</t>
  </si>
  <si>
    <t>Nguyễn Thị Hoàn</t>
  </si>
  <si>
    <t xml:space="preserve"> Nhà thờ Giáo xứ Kẻ Sặt</t>
  </si>
  <si>
    <t>An Thị Huyến</t>
  </si>
  <si>
    <t>Địa lí tỉnh Hải Dương</t>
  </si>
  <si>
    <t>Vũ Thị Duyên</t>
  </si>
  <si>
    <t>Phạm Thị Ngát, Vũ Trọng Thuấn</t>
  </si>
  <si>
    <t>Kẻ sặt</t>
  </si>
  <si>
    <t>Danh tướng Phạm Ngũ Lão và khu di tích đền Phù Ủng</t>
  </si>
  <si>
    <t>Lương Thị Hòa, Lê Thị Phương, Lương Thị Hà</t>
  </si>
  <si>
    <t>Dư địa chí làng Cậy</t>
  </si>
  <si>
    <t>Hoàng Thị Dịu, Trần Văn Lương, Phạm Văn Binh</t>
  </si>
  <si>
    <t>Nét chấm phá về văn hóa làng cậy qua nghề gốm và lễ hội</t>
  </si>
  <si>
    <t>Đồng Thị Thanh Huyền</t>
  </si>
  <si>
    <t>Bài 41: Địa lí tỉnh Hải Dương</t>
  </si>
  <si>
    <t>Đỗ Văn Hội</t>
  </si>
  <si>
    <t>Chủ đề dự thi (Dư địa chí/ Toán/ Lí/ Hóa...)</t>
  </si>
  <si>
    <t>Một số bài toán về đại lượng tỉ lệ thuận</t>
  </si>
  <si>
    <t>Tam giác cân (môn hình học lớp 7)</t>
  </si>
  <si>
    <t>Tiết 24 ôn tập chương I-Hình học 8</t>
  </si>
  <si>
    <t>Vũ Đăng Mậu</t>
  </si>
  <si>
    <t>Nguyễn Huy Thịnh, Phạm Văn Đại</t>
  </si>
  <si>
    <t xml:space="preserve">Lũy thừa với số mũ tự nhiên </t>
  </si>
  <si>
    <t>Vũ Tiến Phúc</t>
  </si>
  <si>
    <t>Ước chung lớn nhất</t>
  </si>
  <si>
    <t>Phạm Đình Thái</t>
  </si>
  <si>
    <t>Đồ thị hàm số y = ax+b</t>
  </si>
  <si>
    <t>Vũ Văn Hảo</t>
  </si>
  <si>
    <t>Baì 25: Một số ứng dụng của sự nở vì nhiệt</t>
  </si>
  <si>
    <t>Vũ Thị Vinh, Vũ Văn Đồng</t>
  </si>
  <si>
    <t>Tiết 13-Bài 10: Lực đẩy Ác-Si-Mét</t>
  </si>
  <si>
    <t xml:space="preserve">Lực đẩy Ac-si-mét </t>
  </si>
  <si>
    <t>Cao Văn Thịnh, Phạm Văn Đại</t>
  </si>
  <si>
    <t>Vũ Ngọc Linh</t>
  </si>
  <si>
    <t>Bài 18. Nhôm</t>
  </si>
  <si>
    <t>Tiết 54: Nước (tiết 2)</t>
  </si>
  <si>
    <t>Bài 44: Rượu etylic.</t>
  </si>
  <si>
    <t>Bài 1: Mở đầu môn Hóa học</t>
  </si>
  <si>
    <t>Đặng Thị Đậm, Hoàng Thị Lan</t>
  </si>
  <si>
    <t>Tiết 43: Không khí. Sự cháy (phần tiếp theo)</t>
  </si>
  <si>
    <t>Nguyễn Thị Nhẫn</t>
  </si>
  <si>
    <t>Tiết 19. Mối quan hệ giữa gen và tính trạng - Sinh học 9</t>
  </si>
  <si>
    <t>Tiết 39- Đèn huỳnh quang</t>
  </si>
  <si>
    <t>Vũ Thị Hường</t>
  </si>
  <si>
    <t>Phong trào Tây Sơn (Tiết 2)</t>
  </si>
  <si>
    <t>Lịch sử</t>
  </si>
  <si>
    <t>Phạm Thị Tuyết Mai</t>
  </si>
  <si>
    <t>Đặc điểm sông ngòi Việt Nam</t>
  </si>
  <si>
    <t>Địa lí</t>
  </si>
  <si>
    <t>Nguyễn Văn Khoáng</t>
  </si>
  <si>
    <t>Period 5: Unit 1. My new school- Skills 1</t>
  </si>
  <si>
    <t>Bài 19. Tranh dân gian Việt Nam</t>
  </si>
  <si>
    <t>Trần Thị Tú, Vũ Xuân Thùy</t>
  </si>
  <si>
    <t>Tranh dân gian Việt Nam (lớp 6)</t>
  </si>
  <si>
    <t>Nhữ Văn Thuấn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</si>
</sst>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2" borderId="3" xfId="0" applyFont="1" applyFill="1" applyBorder="1" applyAlignment="1" applyProtection="1">
      <alignment horizontal="left" vertical="center" wrapText="1"/>
      <protection/>
    </xf>
    <xf numFmtId="0" fontId="1" fillId="2" borderId="4" xfId="0" applyFont="1" applyFill="1" applyBorder="1" applyAlignment="1" applyProtection="1">
      <alignment horizontal="left" vertical="center" wrapText="1"/>
      <protection/>
    </xf>
    <xf numFmtId="0" fontId="1" fillId="2" borderId="5" xfId="0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3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Layout" showRuler="0" workbookViewId="0" topLeftCell="A1">
      <selection activeCell="C16" sqref="C16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26.421875" style="0" customWidth="1"/>
    <col min="4" max="4" width="22.8515625" style="4" customWidth="1"/>
    <col min="5" max="5" width="11.140625" style="0" customWidth="1"/>
    <col min="6" max="6" width="9.57421875" style="4" customWidth="1"/>
    <col min="7" max="7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6" ht="15.75" customHeight="1">
      <c r="A4" s="45" t="s">
        <v>2</v>
      </c>
      <c r="B4" s="45"/>
      <c r="C4" s="45"/>
      <c r="D4" s="45"/>
      <c r="E4" s="45"/>
      <c r="F4" s="45"/>
    </row>
    <row r="5" spans="1:6" s="2" customFormat="1" ht="15.75" customHeight="1">
      <c r="A5" s="45" t="s">
        <v>3</v>
      </c>
      <c r="B5" s="45"/>
      <c r="C5" s="45"/>
      <c r="D5" s="45"/>
      <c r="E5" s="45"/>
      <c r="F5" s="45"/>
    </row>
    <row r="6" spans="1:6" s="2" customFormat="1" ht="15.75" customHeight="1">
      <c r="A6" s="21"/>
      <c r="B6"/>
      <c r="C6"/>
      <c r="D6" s="4"/>
      <c r="F6" s="5"/>
    </row>
    <row r="7" spans="1:6" ht="33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</row>
    <row r="8" spans="1:6" ht="16.5" customHeight="1">
      <c r="A8" s="33">
        <v>1</v>
      </c>
      <c r="B8" s="35" t="s">
        <v>10</v>
      </c>
      <c r="C8" s="34">
        <v>84.5</v>
      </c>
      <c r="D8" s="34">
        <v>87.25</v>
      </c>
      <c r="E8" s="34">
        <f aca="true" t="shared" si="0" ref="E8:E13">(C8+D8)/2</f>
        <v>85.875</v>
      </c>
      <c r="F8" s="32">
        <v>1</v>
      </c>
    </row>
    <row r="9" spans="1:6" s="2" customFormat="1" ht="16.5" customHeight="1">
      <c r="A9" s="33">
        <v>2</v>
      </c>
      <c r="B9" s="35" t="s">
        <v>11</v>
      </c>
      <c r="C9" s="34">
        <v>87</v>
      </c>
      <c r="D9" s="34">
        <v>83</v>
      </c>
      <c r="E9" s="34">
        <f t="shared" si="0"/>
        <v>85</v>
      </c>
      <c r="F9" s="32">
        <v>2</v>
      </c>
    </row>
    <row r="10" spans="1:6" s="2" customFormat="1" ht="15.75" customHeight="1">
      <c r="A10" s="33">
        <v>3</v>
      </c>
      <c r="B10" s="35" t="s">
        <v>12</v>
      </c>
      <c r="C10" s="34">
        <v>83</v>
      </c>
      <c r="D10" s="40">
        <v>87</v>
      </c>
      <c r="E10" s="34">
        <f t="shared" si="0"/>
        <v>85</v>
      </c>
      <c r="F10" s="32">
        <v>3</v>
      </c>
    </row>
    <row r="11" spans="1:6" ht="15.75" customHeight="1">
      <c r="A11" s="33">
        <v>4</v>
      </c>
      <c r="B11" s="35" t="s">
        <v>13</v>
      </c>
      <c r="C11" s="34">
        <v>78</v>
      </c>
      <c r="D11" s="34">
        <v>88</v>
      </c>
      <c r="E11" s="34">
        <f t="shared" si="0"/>
        <v>83</v>
      </c>
      <c r="F11" s="32">
        <v>4</v>
      </c>
    </row>
    <row r="12" spans="1:6" ht="15.75" customHeight="1">
      <c r="A12" s="33">
        <v>5</v>
      </c>
      <c r="B12" s="35" t="s">
        <v>14</v>
      </c>
      <c r="C12" s="34">
        <v>87</v>
      </c>
      <c r="D12" s="34">
        <v>77.5</v>
      </c>
      <c r="E12" s="34">
        <f t="shared" si="0"/>
        <v>82.25</v>
      </c>
      <c r="F12" s="32">
        <v>5</v>
      </c>
    </row>
    <row r="13" spans="1:6" ht="15.75" customHeight="1">
      <c r="A13" s="33">
        <v>6</v>
      </c>
      <c r="B13" s="35" t="s">
        <v>15</v>
      </c>
      <c r="C13" s="34">
        <v>79</v>
      </c>
      <c r="D13" s="34">
        <v>81</v>
      </c>
      <c r="E13" s="34">
        <f t="shared" si="0"/>
        <v>80</v>
      </c>
      <c r="F13" s="32">
        <v>6</v>
      </c>
    </row>
    <row r="14" spans="1:6" ht="15.75" customHeight="1">
      <c r="A14" s="33">
        <v>7</v>
      </c>
      <c r="B14" s="35" t="s">
        <v>16</v>
      </c>
      <c r="C14" s="34">
        <v>213</v>
      </c>
      <c r="D14" s="34">
        <v>261</v>
      </c>
      <c r="E14" s="34">
        <f>(C14+D14)/6</f>
        <v>79</v>
      </c>
      <c r="F14" s="32">
        <v>7</v>
      </c>
    </row>
    <row r="15" spans="1:6" ht="15.75" customHeight="1">
      <c r="A15" s="33">
        <v>8</v>
      </c>
      <c r="B15" s="35" t="s">
        <v>17</v>
      </c>
      <c r="C15" s="34">
        <v>76</v>
      </c>
      <c r="D15" s="34">
        <v>80.75</v>
      </c>
      <c r="E15" s="34">
        <f aca="true" t="shared" si="1" ref="E15:E26">(C15+D15)/2</f>
        <v>78.375</v>
      </c>
      <c r="F15" s="32">
        <v>8</v>
      </c>
    </row>
    <row r="16" spans="1:6" ht="15.75" customHeight="1">
      <c r="A16" s="33">
        <v>9</v>
      </c>
      <c r="B16" s="35" t="s">
        <v>18</v>
      </c>
      <c r="C16" s="34">
        <v>72</v>
      </c>
      <c r="D16" s="34">
        <v>84.5</v>
      </c>
      <c r="E16" s="34">
        <f t="shared" si="1"/>
        <v>78.25</v>
      </c>
      <c r="F16" s="32">
        <v>9</v>
      </c>
    </row>
    <row r="17" spans="1:6" ht="15.75" customHeight="1">
      <c r="A17" s="33">
        <v>10</v>
      </c>
      <c r="B17" s="35" t="s">
        <v>19</v>
      </c>
      <c r="C17" s="34">
        <v>69</v>
      </c>
      <c r="D17" s="34">
        <v>82</v>
      </c>
      <c r="E17" s="34">
        <f t="shared" si="1"/>
        <v>75.5</v>
      </c>
      <c r="F17" s="32">
        <v>10</v>
      </c>
    </row>
    <row r="18" spans="1:6" ht="15.75" customHeight="1">
      <c r="A18" s="33">
        <v>11</v>
      </c>
      <c r="B18" s="35" t="s">
        <v>20</v>
      </c>
      <c r="C18" s="34">
        <v>62.5</v>
      </c>
      <c r="D18" s="34">
        <v>88</v>
      </c>
      <c r="E18" s="34">
        <f t="shared" si="1"/>
        <v>75.25</v>
      </c>
      <c r="F18" s="32">
        <v>11</v>
      </c>
    </row>
    <row r="19" spans="1:6" ht="15.75" customHeight="1">
      <c r="A19" s="33">
        <v>12</v>
      </c>
      <c r="B19" s="35" t="s">
        <v>21</v>
      </c>
      <c r="C19" s="41">
        <v>74</v>
      </c>
      <c r="D19" s="41">
        <v>74</v>
      </c>
      <c r="E19" s="34">
        <f t="shared" si="1"/>
        <v>74</v>
      </c>
      <c r="F19" s="32">
        <v>12</v>
      </c>
    </row>
    <row r="20" spans="1:6" ht="15.75" customHeight="1">
      <c r="A20" s="33">
        <v>13</v>
      </c>
      <c r="B20" s="35" t="s">
        <v>22</v>
      </c>
      <c r="C20" s="34">
        <v>62.5</v>
      </c>
      <c r="D20" s="34">
        <v>81</v>
      </c>
      <c r="E20" s="34">
        <f t="shared" si="1"/>
        <v>71.75</v>
      </c>
      <c r="F20" s="32">
        <v>13</v>
      </c>
    </row>
    <row r="21" spans="1:6" ht="15.75" customHeight="1">
      <c r="A21" s="33">
        <v>14</v>
      </c>
      <c r="B21" s="35" t="s">
        <v>23</v>
      </c>
      <c r="C21" s="34">
        <v>66</v>
      </c>
      <c r="D21" s="34">
        <v>76</v>
      </c>
      <c r="E21" s="34">
        <f t="shared" si="1"/>
        <v>71</v>
      </c>
      <c r="F21" s="32">
        <v>14</v>
      </c>
    </row>
    <row r="22" spans="1:6" ht="15.75" customHeight="1">
      <c r="A22" s="33">
        <v>15</v>
      </c>
      <c r="B22" s="35" t="s">
        <v>24</v>
      </c>
      <c r="C22" s="34">
        <v>66</v>
      </c>
      <c r="D22" s="34">
        <v>73</v>
      </c>
      <c r="E22" s="34">
        <f t="shared" si="1"/>
        <v>69.5</v>
      </c>
      <c r="F22" s="32">
        <v>15</v>
      </c>
    </row>
    <row r="23" spans="1:6" ht="15.75" customHeight="1">
      <c r="A23" s="33">
        <v>16</v>
      </c>
      <c r="B23" s="35" t="s">
        <v>25</v>
      </c>
      <c r="C23" s="34">
        <v>68</v>
      </c>
      <c r="D23" s="34">
        <v>67</v>
      </c>
      <c r="E23" s="34">
        <f t="shared" si="1"/>
        <v>67.5</v>
      </c>
      <c r="F23" s="32">
        <v>16</v>
      </c>
    </row>
    <row r="24" spans="1:6" ht="15.75" customHeight="1">
      <c r="A24" s="33">
        <v>17</v>
      </c>
      <c r="B24" s="35" t="s">
        <v>26</v>
      </c>
      <c r="C24" s="34">
        <v>52.5</v>
      </c>
      <c r="D24" s="34">
        <v>82</v>
      </c>
      <c r="E24" s="34">
        <f t="shared" si="1"/>
        <v>67.25</v>
      </c>
      <c r="F24" s="32">
        <v>17</v>
      </c>
    </row>
    <row r="25" spans="1:6" ht="15.75" customHeight="1">
      <c r="A25" s="33">
        <v>18</v>
      </c>
      <c r="B25" s="35" t="s">
        <v>27</v>
      </c>
      <c r="C25" s="34">
        <v>59</v>
      </c>
      <c r="D25" s="34">
        <v>75</v>
      </c>
      <c r="E25" s="34">
        <f t="shared" si="1"/>
        <v>67</v>
      </c>
      <c r="F25" s="32">
        <v>18</v>
      </c>
    </row>
    <row r="26" spans="1:6" ht="15.75" customHeight="1">
      <c r="A26" s="33">
        <v>19</v>
      </c>
      <c r="B26" s="35" t="s">
        <v>28</v>
      </c>
      <c r="C26" s="34">
        <v>0</v>
      </c>
      <c r="D26" s="34">
        <v>77.5</v>
      </c>
      <c r="E26" s="34">
        <f t="shared" si="1"/>
        <v>38.75</v>
      </c>
      <c r="F26" s="32">
        <v>19</v>
      </c>
    </row>
    <row r="27" spans="1:6" ht="15.75" customHeight="1">
      <c r="A27" s="46" t="s">
        <v>8</v>
      </c>
      <c r="B27" s="47"/>
      <c r="C27" s="38">
        <f>SUM(C8:C26)/19</f>
        <v>75.73684210526316</v>
      </c>
      <c r="D27" s="38">
        <f>SUM(D8:D26)/19</f>
        <v>89.76315789473684</v>
      </c>
      <c r="E27" s="38">
        <f>SUM(E8:E26)/19</f>
        <v>74.4342105263158</v>
      </c>
      <c r="F27" s="39"/>
    </row>
  </sheetData>
  <sheetProtection formatCells="0" formatColumns="0" formatRows="0" insertColumns="0" insertRows="0" insertHyperlinks="0" deleteColumns="0" deleteRows="0" sort="0" autoFilter="0" pivotTables="0"/>
  <mergeCells count="5">
    <mergeCell ref="A27:B27"/>
    <mergeCell ref="A1:C1"/>
    <mergeCell ref="A2:C2"/>
    <mergeCell ref="A4:F4"/>
    <mergeCell ref="A5:F5"/>
  </mergeCells>
  <printOptions/>
  <pageMargins left="0.7086614173228347" right="0.66" top="0.5511811023622047" bottom="0.6692913385826772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view="pageLayout" showRuler="0" workbookViewId="0" topLeftCell="A1">
      <selection activeCell="A5" sqref="A5:G5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6.28125" style="0" customWidth="1"/>
    <col min="9" max="9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32</v>
      </c>
      <c r="E7" s="17" t="s">
        <v>33</v>
      </c>
      <c r="F7" s="17" t="s">
        <v>34</v>
      </c>
      <c r="G7" s="17" t="s">
        <v>103</v>
      </c>
    </row>
    <row r="8" spans="1:7" s="2" customFormat="1" ht="35.25" customHeight="1">
      <c r="A8" s="15">
        <v>1</v>
      </c>
      <c r="B8" s="8" t="s">
        <v>24</v>
      </c>
      <c r="C8" s="8" t="s">
        <v>159</v>
      </c>
      <c r="D8" s="9" t="s">
        <v>160</v>
      </c>
      <c r="E8" s="8" t="s">
        <v>161</v>
      </c>
      <c r="F8" s="8" t="s">
        <v>63</v>
      </c>
      <c r="G8" s="15">
        <v>66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view="pageLayout" showRuler="0" workbookViewId="0" topLeftCell="A1">
      <selection activeCell="C14" sqref="C14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32</v>
      </c>
      <c r="E7" s="17" t="s">
        <v>33</v>
      </c>
      <c r="F7" s="17" t="s">
        <v>34</v>
      </c>
      <c r="G7" s="17" t="s">
        <v>103</v>
      </c>
    </row>
    <row r="8" spans="1:7" s="2" customFormat="1" ht="35.25" customHeight="1">
      <c r="A8" s="16">
        <v>1</v>
      </c>
      <c r="B8" s="10" t="s">
        <v>16</v>
      </c>
      <c r="C8" s="10" t="s">
        <v>162</v>
      </c>
      <c r="D8" s="11" t="s">
        <v>92</v>
      </c>
      <c r="E8" s="10" t="s">
        <v>93</v>
      </c>
      <c r="F8" s="10" t="s">
        <v>94</v>
      </c>
      <c r="G8" s="16">
        <v>85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view="pageLayout" showRuler="0" workbookViewId="0" topLeftCell="A1">
      <selection activeCell="G13" sqref="G13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32</v>
      </c>
      <c r="E7" s="17" t="s">
        <v>33</v>
      </c>
      <c r="F7" s="17" t="s">
        <v>34</v>
      </c>
      <c r="G7" s="17" t="s">
        <v>103</v>
      </c>
    </row>
    <row r="8" spans="1:7" s="2" customFormat="1" ht="35.25" customHeight="1">
      <c r="A8" s="16">
        <v>1</v>
      </c>
      <c r="B8" s="10" t="s">
        <v>18</v>
      </c>
      <c r="C8" s="10" t="s">
        <v>163</v>
      </c>
      <c r="D8" s="23" t="s">
        <v>96</v>
      </c>
      <c r="E8" s="10" t="s">
        <v>164</v>
      </c>
      <c r="F8" s="10" t="s">
        <v>57</v>
      </c>
      <c r="G8" s="16">
        <v>84.5</v>
      </c>
    </row>
    <row r="9" spans="1:7" s="2" customFormat="1" ht="15.75" customHeight="1">
      <c r="A9" s="15">
        <v>2</v>
      </c>
      <c r="B9" s="3" t="s">
        <v>28</v>
      </c>
      <c r="C9" s="8" t="s">
        <v>165</v>
      </c>
      <c r="D9" s="31" t="s">
        <v>96</v>
      </c>
      <c r="E9" s="8" t="s">
        <v>166</v>
      </c>
      <c r="F9" s="8" t="s">
        <v>57</v>
      </c>
      <c r="G9" s="15">
        <v>77.5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showRuler="0" workbookViewId="0" topLeftCell="A1">
      <selection activeCell="H11" sqref="H11"/>
    </sheetView>
  </sheetViews>
  <sheetFormatPr defaultColWidth="9.140625" defaultRowHeight="15.75" customHeight="1"/>
  <cols>
    <col min="1" max="1" width="4.8515625" style="4" customWidth="1"/>
    <col min="2" max="2" width="14.421875" style="0" customWidth="1"/>
    <col min="3" max="3" width="51.00390625" style="0" customWidth="1"/>
    <col min="4" max="4" width="14.00390625" style="4" customWidth="1"/>
    <col min="5" max="5" width="22.28125" style="4" customWidth="1"/>
    <col min="6" max="6" width="20.140625" style="0" customWidth="1"/>
    <col min="7" max="7" width="9.28125" style="4" customWidth="1"/>
    <col min="8" max="16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29</v>
      </c>
      <c r="B4" s="45"/>
      <c r="C4" s="45"/>
      <c r="D4" s="45"/>
      <c r="E4" s="45"/>
      <c r="F4" s="45"/>
      <c r="G4" s="45"/>
    </row>
    <row r="5" spans="1:7" ht="15.75" customHeight="1">
      <c r="A5" s="45" t="s">
        <v>30</v>
      </c>
      <c r="B5" s="45"/>
      <c r="C5" s="45"/>
      <c r="D5" s="45"/>
      <c r="E5" s="45"/>
      <c r="F5" s="45"/>
      <c r="G5" s="45"/>
    </row>
    <row r="6" spans="1:7" s="2" customFormat="1" ht="15.75" customHeight="1">
      <c r="A6" s="6"/>
      <c r="B6"/>
      <c r="C6"/>
      <c r="D6" s="4"/>
      <c r="E6" s="4"/>
      <c r="G6" s="5"/>
    </row>
    <row r="7" spans="1:7" ht="30" customHeight="1">
      <c r="A7" s="17" t="s">
        <v>4</v>
      </c>
      <c r="B7" s="18" t="s">
        <v>5</v>
      </c>
      <c r="C7" s="18" t="s">
        <v>31</v>
      </c>
      <c r="D7" s="19" t="s">
        <v>32</v>
      </c>
      <c r="E7" s="20" t="s">
        <v>33</v>
      </c>
      <c r="F7" s="20" t="s">
        <v>34</v>
      </c>
      <c r="G7" s="20" t="s">
        <v>35</v>
      </c>
    </row>
    <row r="8" spans="1:7" s="2" customFormat="1" ht="35.25" customHeight="1">
      <c r="A8" s="15">
        <v>1</v>
      </c>
      <c r="B8" s="8" t="s">
        <v>11</v>
      </c>
      <c r="C8" s="8" t="s">
        <v>36</v>
      </c>
      <c r="D8" s="9" t="s">
        <v>37</v>
      </c>
      <c r="E8" s="8" t="s">
        <v>38</v>
      </c>
      <c r="F8" s="8" t="s">
        <v>39</v>
      </c>
      <c r="G8" s="15">
        <v>87</v>
      </c>
    </row>
    <row r="9" spans="1:7" s="2" customFormat="1" ht="38.25" customHeight="1">
      <c r="A9" s="15">
        <v>2</v>
      </c>
      <c r="B9" s="8" t="s">
        <v>14</v>
      </c>
      <c r="C9" s="8" t="s">
        <v>40</v>
      </c>
      <c r="D9" s="9" t="s">
        <v>37</v>
      </c>
      <c r="E9" s="8" t="s">
        <v>41</v>
      </c>
      <c r="F9" s="8" t="s">
        <v>42</v>
      </c>
      <c r="G9" s="15">
        <v>87</v>
      </c>
    </row>
    <row r="10" spans="1:7" s="2" customFormat="1" ht="35.25" customHeight="1">
      <c r="A10" s="15">
        <v>3</v>
      </c>
      <c r="B10" s="8" t="s">
        <v>10</v>
      </c>
      <c r="C10" s="8" t="s">
        <v>43</v>
      </c>
      <c r="D10" s="9" t="s">
        <v>37</v>
      </c>
      <c r="E10" s="8" t="s">
        <v>44</v>
      </c>
      <c r="F10" s="8" t="s">
        <v>39</v>
      </c>
      <c r="G10" s="15">
        <v>84.5</v>
      </c>
    </row>
    <row r="11" spans="1:7" s="2" customFormat="1" ht="35.25" customHeight="1">
      <c r="A11" s="15">
        <v>4</v>
      </c>
      <c r="B11" s="8" t="s">
        <v>12</v>
      </c>
      <c r="C11" s="8" t="s">
        <v>45</v>
      </c>
      <c r="D11" s="9" t="s">
        <v>37</v>
      </c>
      <c r="E11" s="8" t="s">
        <v>46</v>
      </c>
      <c r="F11" s="8" t="s">
        <v>47</v>
      </c>
      <c r="G11" s="15">
        <v>83</v>
      </c>
    </row>
    <row r="12" spans="1:7" s="2" customFormat="1" ht="47.25" customHeight="1">
      <c r="A12" s="15">
        <v>5</v>
      </c>
      <c r="B12" s="8" t="s">
        <v>16</v>
      </c>
      <c r="C12" s="8" t="s">
        <v>48</v>
      </c>
      <c r="D12" s="9" t="s">
        <v>37</v>
      </c>
      <c r="E12" s="8" t="s">
        <v>49</v>
      </c>
      <c r="F12" s="8" t="s">
        <v>50</v>
      </c>
      <c r="G12" s="15">
        <v>81.5</v>
      </c>
    </row>
    <row r="13" spans="1:7" s="2" customFormat="1" ht="36.75" customHeight="1">
      <c r="A13" s="15">
        <v>6</v>
      </c>
      <c r="B13" s="8" t="s">
        <v>15</v>
      </c>
      <c r="C13" s="8" t="s">
        <v>51</v>
      </c>
      <c r="D13" s="9" t="s">
        <v>37</v>
      </c>
      <c r="E13" s="8" t="s">
        <v>52</v>
      </c>
      <c r="F13" s="8" t="s">
        <v>47</v>
      </c>
      <c r="G13" s="15">
        <v>79</v>
      </c>
    </row>
    <row r="14" spans="1:7" s="2" customFormat="1" ht="50.25" customHeight="1">
      <c r="A14" s="15">
        <v>7</v>
      </c>
      <c r="B14" s="8" t="s">
        <v>13</v>
      </c>
      <c r="C14" s="8" t="s">
        <v>53</v>
      </c>
      <c r="D14" s="9" t="s">
        <v>37</v>
      </c>
      <c r="E14" s="8" t="s">
        <v>54</v>
      </c>
      <c r="F14" s="8" t="s">
        <v>55</v>
      </c>
      <c r="G14" s="15">
        <v>78</v>
      </c>
    </row>
    <row r="15" spans="1:7" s="2" customFormat="1" ht="33.75" customHeight="1">
      <c r="A15" s="15">
        <v>8</v>
      </c>
      <c r="B15" s="8" t="s">
        <v>17</v>
      </c>
      <c r="C15" s="8" t="s">
        <v>56</v>
      </c>
      <c r="D15" s="9" t="s">
        <v>37</v>
      </c>
      <c r="E15" s="8" t="s">
        <v>57</v>
      </c>
      <c r="F15" s="8" t="s">
        <v>42</v>
      </c>
      <c r="G15" s="15">
        <v>76</v>
      </c>
    </row>
    <row r="16" spans="1:7" s="2" customFormat="1" ht="36" customHeight="1">
      <c r="A16" s="15">
        <v>9</v>
      </c>
      <c r="B16" s="8" t="s">
        <v>21</v>
      </c>
      <c r="C16" s="8" t="s">
        <v>58</v>
      </c>
      <c r="D16" s="9" t="s">
        <v>37</v>
      </c>
      <c r="E16" s="8" t="s">
        <v>59</v>
      </c>
      <c r="F16" s="8" t="s">
        <v>60</v>
      </c>
      <c r="G16" s="15">
        <v>74</v>
      </c>
    </row>
    <row r="17" spans="1:7" s="2" customFormat="1" ht="49.5" customHeight="1">
      <c r="A17" s="15">
        <v>10</v>
      </c>
      <c r="B17" s="8" t="s">
        <v>18</v>
      </c>
      <c r="C17" s="8" t="s">
        <v>61</v>
      </c>
      <c r="D17" s="9" t="s">
        <v>37</v>
      </c>
      <c r="E17" s="8" t="s">
        <v>62</v>
      </c>
      <c r="F17" s="8" t="s">
        <v>63</v>
      </c>
      <c r="G17" s="15">
        <v>72</v>
      </c>
    </row>
    <row r="18" spans="1:16" s="7" customFormat="1" ht="31.5" customHeight="1">
      <c r="A18" s="15">
        <v>11</v>
      </c>
      <c r="B18" s="8" t="s">
        <v>11</v>
      </c>
      <c r="C18" s="8" t="s">
        <v>64</v>
      </c>
      <c r="D18" s="9" t="s">
        <v>65</v>
      </c>
      <c r="E18" s="8" t="s">
        <v>66</v>
      </c>
      <c r="F18" s="8" t="s">
        <v>67</v>
      </c>
      <c r="G18" s="15">
        <v>83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7" customFormat="1" ht="31.5" customHeight="1">
      <c r="A19" s="15">
        <v>12</v>
      </c>
      <c r="B19" s="8" t="s">
        <v>15</v>
      </c>
      <c r="C19" s="8" t="s">
        <v>68</v>
      </c>
      <c r="D19" s="9" t="s">
        <v>65</v>
      </c>
      <c r="E19" s="8" t="s">
        <v>69</v>
      </c>
      <c r="F19" s="8" t="s">
        <v>70</v>
      </c>
      <c r="G19" s="15">
        <v>81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s="7" customFormat="1" ht="31.5" customHeight="1">
      <c r="A20" s="15">
        <v>13</v>
      </c>
      <c r="B20" s="8" t="s">
        <v>71</v>
      </c>
      <c r="C20" s="10" t="s">
        <v>72</v>
      </c>
      <c r="D20" s="11" t="s">
        <v>73</v>
      </c>
      <c r="E20" s="10" t="s">
        <v>74</v>
      </c>
      <c r="F20" s="10" t="s">
        <v>75</v>
      </c>
      <c r="G20" s="16">
        <v>87.25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s="7" customFormat="1" ht="39" customHeight="1">
      <c r="A21" s="15">
        <v>14</v>
      </c>
      <c r="B21" s="8" t="s">
        <v>22</v>
      </c>
      <c r="C21" s="12" t="s">
        <v>76</v>
      </c>
      <c r="D21" s="13" t="s">
        <v>73</v>
      </c>
      <c r="E21" s="8" t="s">
        <v>69</v>
      </c>
      <c r="F21" s="8" t="s">
        <v>77</v>
      </c>
      <c r="G21" s="15">
        <v>81</v>
      </c>
      <c r="H21" s="2"/>
      <c r="I21" s="2"/>
      <c r="J21" s="2"/>
      <c r="K21" s="2"/>
      <c r="L21" s="2"/>
      <c r="M21" s="2"/>
      <c r="N21" s="2"/>
      <c r="O21" s="2"/>
      <c r="P21" s="2"/>
    </row>
    <row r="22" spans="1:16" s="7" customFormat="1" ht="34.5" customHeight="1">
      <c r="A22" s="15">
        <v>15</v>
      </c>
      <c r="B22" s="8" t="s">
        <v>16</v>
      </c>
      <c r="C22" s="8" t="s">
        <v>78</v>
      </c>
      <c r="D22" s="9" t="s">
        <v>79</v>
      </c>
      <c r="E22" s="8" t="s">
        <v>80</v>
      </c>
      <c r="F22" s="8" t="s">
        <v>81</v>
      </c>
      <c r="G22" s="15">
        <v>88</v>
      </c>
      <c r="H22" s="2"/>
      <c r="I22" s="2"/>
      <c r="J22" s="2"/>
      <c r="K22" s="2"/>
      <c r="L22" s="2"/>
      <c r="M22" s="2"/>
      <c r="N22" s="2"/>
      <c r="O22" s="2"/>
      <c r="P22" s="2"/>
    </row>
    <row r="23" spans="1:16" s="7" customFormat="1" ht="47.25" customHeight="1">
      <c r="A23" s="15">
        <v>16</v>
      </c>
      <c r="B23" s="8" t="s">
        <v>20</v>
      </c>
      <c r="C23" s="8" t="s">
        <v>82</v>
      </c>
      <c r="D23" s="9" t="s">
        <v>79</v>
      </c>
      <c r="E23" s="8" t="s">
        <v>83</v>
      </c>
      <c r="F23" s="8" t="s">
        <v>84</v>
      </c>
      <c r="G23" s="15">
        <v>88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s="7" customFormat="1" ht="28.5" customHeight="1">
      <c r="A24" s="15">
        <v>17</v>
      </c>
      <c r="B24" s="8" t="s">
        <v>13</v>
      </c>
      <c r="C24" s="14" t="s">
        <v>85</v>
      </c>
      <c r="D24" s="9" t="s">
        <v>79</v>
      </c>
      <c r="E24" s="8" t="s">
        <v>86</v>
      </c>
      <c r="F24" s="8" t="s">
        <v>87</v>
      </c>
      <c r="G24" s="15">
        <v>88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s="7" customFormat="1" ht="31.5" customHeight="1">
      <c r="A25" s="15">
        <v>18</v>
      </c>
      <c r="B25" s="8" t="s">
        <v>16</v>
      </c>
      <c r="C25" s="8" t="s">
        <v>88</v>
      </c>
      <c r="D25" s="9" t="s">
        <v>89</v>
      </c>
      <c r="E25" s="8" t="s">
        <v>87</v>
      </c>
      <c r="F25" s="8" t="s">
        <v>90</v>
      </c>
      <c r="G25" s="15">
        <v>88</v>
      </c>
      <c r="H25" s="2"/>
      <c r="I25" s="2"/>
      <c r="J25" s="2"/>
      <c r="K25" s="2"/>
      <c r="L25" s="2"/>
      <c r="M25" s="2"/>
      <c r="N25" s="2"/>
      <c r="O25" s="2"/>
      <c r="P25" s="2"/>
    </row>
    <row r="26" spans="1:16" s="7" customFormat="1" ht="28.5" customHeight="1">
      <c r="A26" s="15">
        <v>19</v>
      </c>
      <c r="B26" s="8" t="s">
        <v>16</v>
      </c>
      <c r="C26" s="10" t="s">
        <v>91</v>
      </c>
      <c r="D26" s="11" t="s">
        <v>92</v>
      </c>
      <c r="E26" s="10" t="s">
        <v>93</v>
      </c>
      <c r="F26" s="10" t="s">
        <v>94</v>
      </c>
      <c r="G26" s="16">
        <v>85</v>
      </c>
      <c r="H26" s="2"/>
      <c r="I26" s="2"/>
      <c r="J26" s="2"/>
      <c r="K26" s="2"/>
      <c r="L26" s="2"/>
      <c r="M26" s="2"/>
      <c r="N26" s="2"/>
      <c r="O26" s="2"/>
      <c r="P26" s="2"/>
    </row>
    <row r="27" spans="1:7" ht="31.5" customHeight="1">
      <c r="A27" s="15">
        <v>20</v>
      </c>
      <c r="B27" s="8" t="s">
        <v>18</v>
      </c>
      <c r="C27" s="10" t="s">
        <v>95</v>
      </c>
      <c r="D27" s="11" t="s">
        <v>96</v>
      </c>
      <c r="E27" s="10" t="s">
        <v>97</v>
      </c>
      <c r="F27" s="10" t="s">
        <v>57</v>
      </c>
      <c r="G27" s="16">
        <v>84.5</v>
      </c>
    </row>
    <row r="28" spans="1:7" ht="35.25" customHeight="1">
      <c r="A28" s="15">
        <v>21</v>
      </c>
      <c r="B28" s="10" t="s">
        <v>12</v>
      </c>
      <c r="C28" s="10" t="s">
        <v>98</v>
      </c>
      <c r="D28" s="10" t="s">
        <v>99</v>
      </c>
      <c r="E28" s="10" t="s">
        <v>100</v>
      </c>
      <c r="F28" s="8" t="s">
        <v>81</v>
      </c>
      <c r="G28" s="37">
        <v>87</v>
      </c>
    </row>
    <row r="31" ht="12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5:G5"/>
    <mergeCell ref="A4:G4"/>
  </mergeCells>
  <printOptions/>
  <pageMargins left="0.7" right="0.44" top="0.5416666666666666" bottom="0.6666666666666666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Layout" showRuler="0" workbookViewId="0" topLeftCell="A1">
      <selection activeCell="G24" sqref="G24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4.8515625" style="4" customWidth="1"/>
    <col min="5" max="5" width="22.28125" style="4" customWidth="1"/>
    <col min="6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6"/>
      <c r="B6"/>
      <c r="C6"/>
      <c r="D6" s="4"/>
      <c r="E6" s="4"/>
      <c r="G6" s="5"/>
    </row>
    <row r="7" spans="1:7" ht="30" customHeight="1">
      <c r="A7" s="17" t="s">
        <v>4</v>
      </c>
      <c r="B7" s="18" t="s">
        <v>5</v>
      </c>
      <c r="C7" s="18" t="s">
        <v>31</v>
      </c>
      <c r="D7" s="19" t="s">
        <v>32</v>
      </c>
      <c r="E7" s="20" t="s">
        <v>33</v>
      </c>
      <c r="F7" s="20" t="s">
        <v>34</v>
      </c>
      <c r="G7" s="20" t="s">
        <v>103</v>
      </c>
    </row>
    <row r="8" spans="1:7" s="2" customFormat="1" ht="35.25" customHeight="1">
      <c r="A8" s="1">
        <v>1</v>
      </c>
      <c r="B8" s="8" t="s">
        <v>11</v>
      </c>
      <c r="C8" s="8" t="s">
        <v>36</v>
      </c>
      <c r="D8" s="9" t="s">
        <v>37</v>
      </c>
      <c r="E8" s="8" t="s">
        <v>38</v>
      </c>
      <c r="F8" s="8" t="s">
        <v>39</v>
      </c>
      <c r="G8" s="15">
        <v>87</v>
      </c>
    </row>
    <row r="9" spans="1:7" s="2" customFormat="1" ht="38.25" customHeight="1">
      <c r="A9" s="1">
        <v>2</v>
      </c>
      <c r="B9" s="8" t="s">
        <v>14</v>
      </c>
      <c r="C9" s="8" t="s">
        <v>104</v>
      </c>
      <c r="D9" s="9" t="s">
        <v>37</v>
      </c>
      <c r="E9" s="8" t="s">
        <v>41</v>
      </c>
      <c r="F9" s="8" t="s">
        <v>42</v>
      </c>
      <c r="G9" s="15">
        <v>87</v>
      </c>
    </row>
    <row r="10" spans="1:7" s="2" customFormat="1" ht="35.25" customHeight="1">
      <c r="A10" s="1">
        <v>3</v>
      </c>
      <c r="B10" s="8" t="s">
        <v>10</v>
      </c>
      <c r="C10" s="8" t="s">
        <v>43</v>
      </c>
      <c r="D10" s="9" t="s">
        <v>37</v>
      </c>
      <c r="E10" s="8" t="s">
        <v>44</v>
      </c>
      <c r="F10" s="8" t="s">
        <v>39</v>
      </c>
      <c r="G10" s="15">
        <v>84.5</v>
      </c>
    </row>
    <row r="11" spans="1:7" s="2" customFormat="1" ht="35.25" customHeight="1">
      <c r="A11" s="1">
        <v>4</v>
      </c>
      <c r="B11" s="8" t="s">
        <v>12</v>
      </c>
      <c r="C11" s="8" t="s">
        <v>45</v>
      </c>
      <c r="D11" s="9" t="s">
        <v>37</v>
      </c>
      <c r="E11" s="8" t="s">
        <v>46</v>
      </c>
      <c r="F11" s="8" t="s">
        <v>47</v>
      </c>
      <c r="G11" s="15">
        <v>83</v>
      </c>
    </row>
    <row r="12" spans="1:7" s="2" customFormat="1" ht="47.25" customHeight="1">
      <c r="A12" s="1">
        <v>5</v>
      </c>
      <c r="B12" s="8" t="s">
        <v>16</v>
      </c>
      <c r="C12" s="8" t="s">
        <v>48</v>
      </c>
      <c r="D12" s="9" t="s">
        <v>37</v>
      </c>
      <c r="E12" s="8" t="s">
        <v>49</v>
      </c>
      <c r="F12" s="8" t="s">
        <v>105</v>
      </c>
      <c r="G12" s="15">
        <v>81.5</v>
      </c>
    </row>
    <row r="13" spans="1:7" s="2" customFormat="1" ht="36.75" customHeight="1">
      <c r="A13" s="1">
        <v>6</v>
      </c>
      <c r="B13" s="8" t="s">
        <v>15</v>
      </c>
      <c r="C13" s="8" t="s">
        <v>51</v>
      </c>
      <c r="D13" s="9" t="s">
        <v>37</v>
      </c>
      <c r="E13" s="8" t="s">
        <v>52</v>
      </c>
      <c r="F13" s="8" t="s">
        <v>47</v>
      </c>
      <c r="G13" s="15">
        <v>79</v>
      </c>
    </row>
    <row r="14" spans="1:7" s="2" customFormat="1" ht="50.25" customHeight="1">
      <c r="A14" s="1">
        <v>7</v>
      </c>
      <c r="B14" s="8" t="s">
        <v>13</v>
      </c>
      <c r="C14" s="8" t="s">
        <v>53</v>
      </c>
      <c r="D14" s="9" t="s">
        <v>37</v>
      </c>
      <c r="E14" s="8" t="s">
        <v>54</v>
      </c>
      <c r="F14" s="8" t="s">
        <v>106</v>
      </c>
      <c r="G14" s="15">
        <v>78</v>
      </c>
    </row>
    <row r="15" spans="1:7" s="2" customFormat="1" ht="33.75" customHeight="1">
      <c r="A15" s="1">
        <v>8</v>
      </c>
      <c r="B15" s="8" t="s">
        <v>17</v>
      </c>
      <c r="C15" s="8" t="s">
        <v>56</v>
      </c>
      <c r="D15" s="9" t="s">
        <v>37</v>
      </c>
      <c r="E15" s="8" t="s">
        <v>57</v>
      </c>
      <c r="F15" s="8" t="s">
        <v>42</v>
      </c>
      <c r="G15" s="15">
        <v>76</v>
      </c>
    </row>
    <row r="16" spans="1:7" s="2" customFormat="1" ht="36" customHeight="1">
      <c r="A16" s="1">
        <v>9</v>
      </c>
      <c r="B16" s="8" t="s">
        <v>21</v>
      </c>
      <c r="C16" s="8" t="s">
        <v>58</v>
      </c>
      <c r="D16" s="9" t="s">
        <v>37</v>
      </c>
      <c r="E16" s="8" t="s">
        <v>59</v>
      </c>
      <c r="F16" s="8" t="s">
        <v>106</v>
      </c>
      <c r="G16" s="15">
        <v>74</v>
      </c>
    </row>
    <row r="17" spans="1:7" s="2" customFormat="1" ht="49.5" customHeight="1">
      <c r="A17" s="1">
        <v>10</v>
      </c>
      <c r="B17" s="8" t="s">
        <v>18</v>
      </c>
      <c r="C17" s="8" t="s">
        <v>61</v>
      </c>
      <c r="D17" s="9" t="s">
        <v>37</v>
      </c>
      <c r="E17" s="8" t="s">
        <v>62</v>
      </c>
      <c r="F17" s="8" t="s">
        <v>63</v>
      </c>
      <c r="G17" s="15">
        <v>72</v>
      </c>
    </row>
    <row r="18" spans="1:7" s="2" customFormat="1" ht="49.5" customHeight="1">
      <c r="A18" s="1">
        <v>11</v>
      </c>
      <c r="B18" s="8" t="s">
        <v>16</v>
      </c>
      <c r="C18" s="8" t="s">
        <v>107</v>
      </c>
      <c r="D18" s="9" t="s">
        <v>37</v>
      </c>
      <c r="E18" s="8" t="s">
        <v>108</v>
      </c>
      <c r="F18" s="8" t="s">
        <v>106</v>
      </c>
      <c r="G18" s="15">
        <v>71</v>
      </c>
    </row>
    <row r="19" spans="1:7" s="2" customFormat="1" ht="37.5" customHeight="1">
      <c r="A19" s="1">
        <v>12</v>
      </c>
      <c r="B19" s="8" t="s">
        <v>19</v>
      </c>
      <c r="C19" s="8" t="s">
        <v>109</v>
      </c>
      <c r="D19" s="9" t="s">
        <v>37</v>
      </c>
      <c r="E19" s="8" t="s">
        <v>110</v>
      </c>
      <c r="F19" s="8" t="s">
        <v>111</v>
      </c>
      <c r="G19" s="15">
        <v>69</v>
      </c>
    </row>
    <row r="20" spans="1:7" s="2" customFormat="1" ht="45.75" customHeight="1">
      <c r="A20" s="1">
        <v>13</v>
      </c>
      <c r="B20" s="8" t="s">
        <v>25</v>
      </c>
      <c r="C20" s="8" t="s">
        <v>112</v>
      </c>
      <c r="D20" s="9" t="s">
        <v>37</v>
      </c>
      <c r="E20" s="8" t="s">
        <v>113</v>
      </c>
      <c r="F20" s="8" t="s">
        <v>47</v>
      </c>
      <c r="G20" s="15">
        <v>68</v>
      </c>
    </row>
    <row r="21" spans="1:7" s="2" customFormat="1" ht="39" customHeight="1">
      <c r="A21" s="1">
        <v>14</v>
      </c>
      <c r="B21" s="8" t="s">
        <v>23</v>
      </c>
      <c r="C21" s="8" t="s">
        <v>114</v>
      </c>
      <c r="D21" s="9" t="s">
        <v>37</v>
      </c>
      <c r="E21" s="8" t="s">
        <v>115</v>
      </c>
      <c r="F21" s="8" t="s">
        <v>111</v>
      </c>
      <c r="G21" s="15">
        <v>66</v>
      </c>
    </row>
    <row r="22" spans="1:7" s="2" customFormat="1" ht="34.5" customHeight="1">
      <c r="A22" s="1">
        <v>15</v>
      </c>
      <c r="B22" s="8" t="s">
        <v>22</v>
      </c>
      <c r="C22" s="8" t="s">
        <v>116</v>
      </c>
      <c r="D22" s="9" t="s">
        <v>37</v>
      </c>
      <c r="E22" s="8" t="s">
        <v>117</v>
      </c>
      <c r="F22" s="8" t="s">
        <v>118</v>
      </c>
      <c r="G22" s="15">
        <v>62.5</v>
      </c>
    </row>
    <row r="23" spans="1:7" s="2" customFormat="1" ht="40.5" customHeight="1">
      <c r="A23" s="1">
        <v>16</v>
      </c>
      <c r="B23" s="8" t="s">
        <v>119</v>
      </c>
      <c r="C23" s="8" t="s">
        <v>120</v>
      </c>
      <c r="D23" s="9" t="s">
        <v>37</v>
      </c>
      <c r="E23" s="14" t="s">
        <v>121</v>
      </c>
      <c r="F23" s="8" t="s">
        <v>105</v>
      </c>
      <c r="G23" s="15">
        <v>62.5</v>
      </c>
    </row>
    <row r="24" spans="1:7" s="2" customFormat="1" ht="51" customHeight="1">
      <c r="A24" s="1">
        <v>17</v>
      </c>
      <c r="B24" s="8" t="s">
        <v>16</v>
      </c>
      <c r="C24" s="8" t="s">
        <v>122</v>
      </c>
      <c r="D24" s="9" t="s">
        <v>37</v>
      </c>
      <c r="E24" s="8" t="s">
        <v>123</v>
      </c>
      <c r="F24" s="8" t="s">
        <v>111</v>
      </c>
      <c r="G24" s="15">
        <v>60.5</v>
      </c>
    </row>
    <row r="25" spans="1:7" s="2" customFormat="1" ht="30" customHeight="1">
      <c r="A25" s="1">
        <v>18</v>
      </c>
      <c r="B25" s="8" t="s">
        <v>27</v>
      </c>
      <c r="C25" s="8" t="s">
        <v>124</v>
      </c>
      <c r="D25" s="9" t="s">
        <v>37</v>
      </c>
      <c r="E25" s="8" t="s">
        <v>125</v>
      </c>
      <c r="F25" s="8" t="s">
        <v>105</v>
      </c>
      <c r="G25" s="15">
        <v>59</v>
      </c>
    </row>
    <row r="26" spans="1:7" s="2" customFormat="1" ht="31.5" customHeight="1">
      <c r="A26" s="1">
        <v>19</v>
      </c>
      <c r="B26" s="8" t="s">
        <v>26</v>
      </c>
      <c r="C26" s="8" t="s">
        <v>126</v>
      </c>
      <c r="D26" s="9" t="s">
        <v>37</v>
      </c>
      <c r="E26" s="8" t="s">
        <v>127</v>
      </c>
      <c r="F26" s="8" t="s">
        <v>118</v>
      </c>
      <c r="G26" s="15">
        <v>52.5</v>
      </c>
    </row>
    <row r="27" spans="4:7" s="2" customFormat="1" ht="15.75" customHeight="1">
      <c r="D27" s="5"/>
      <c r="E27" s="5"/>
      <c r="G27" s="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view="pageLayout" showRuler="0" workbookViewId="0" topLeftCell="A1">
      <selection activeCell="C18" sqref="C18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1.140625" style="4" customWidth="1"/>
    <col min="5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128</v>
      </c>
      <c r="E7" s="20" t="s">
        <v>33</v>
      </c>
      <c r="F7" s="20" t="s">
        <v>34</v>
      </c>
      <c r="G7" s="20" t="s">
        <v>103</v>
      </c>
    </row>
    <row r="8" spans="1:7" s="2" customFormat="1" ht="35.25" customHeight="1">
      <c r="A8" s="15">
        <v>1</v>
      </c>
      <c r="B8" s="8" t="s">
        <v>11</v>
      </c>
      <c r="C8" s="8" t="s">
        <v>129</v>
      </c>
      <c r="D8" s="9" t="s">
        <v>65</v>
      </c>
      <c r="E8" s="8" t="s">
        <v>66</v>
      </c>
      <c r="F8" s="8" t="s">
        <v>67</v>
      </c>
      <c r="G8" s="1">
        <v>83</v>
      </c>
    </row>
    <row r="9" spans="1:7" s="2" customFormat="1" ht="33" customHeight="1">
      <c r="A9" s="15">
        <v>2</v>
      </c>
      <c r="B9" s="8" t="s">
        <v>15</v>
      </c>
      <c r="C9" s="8" t="s">
        <v>130</v>
      </c>
      <c r="D9" s="9" t="s">
        <v>65</v>
      </c>
      <c r="E9" s="8" t="s">
        <v>69</v>
      </c>
      <c r="F9" s="8" t="s">
        <v>70</v>
      </c>
      <c r="G9" s="1">
        <v>81</v>
      </c>
    </row>
    <row r="10" spans="1:7" s="2" customFormat="1" ht="35.25" customHeight="1">
      <c r="A10" s="15">
        <v>3</v>
      </c>
      <c r="B10" s="8" t="s">
        <v>14</v>
      </c>
      <c r="C10" s="8" t="s">
        <v>131</v>
      </c>
      <c r="D10" s="9" t="s">
        <v>65</v>
      </c>
      <c r="E10" s="8" t="s">
        <v>132</v>
      </c>
      <c r="F10" s="8" t="s">
        <v>133</v>
      </c>
      <c r="G10" s="1">
        <v>77.5</v>
      </c>
    </row>
    <row r="11" spans="1:7" s="2" customFormat="1" ht="35.25" customHeight="1">
      <c r="A11" s="15">
        <v>4</v>
      </c>
      <c r="B11" s="8" t="s">
        <v>27</v>
      </c>
      <c r="C11" s="8" t="s">
        <v>134</v>
      </c>
      <c r="D11" s="9" t="s">
        <v>65</v>
      </c>
      <c r="E11" s="8" t="s">
        <v>135</v>
      </c>
      <c r="F11" s="8" t="s">
        <v>67</v>
      </c>
      <c r="G11" s="1">
        <v>75</v>
      </c>
    </row>
    <row r="12" spans="1:7" s="2" customFormat="1" ht="39" customHeight="1">
      <c r="A12" s="15">
        <v>5</v>
      </c>
      <c r="B12" s="8" t="s">
        <v>21</v>
      </c>
      <c r="C12" s="8" t="s">
        <v>136</v>
      </c>
      <c r="D12" s="9" t="s">
        <v>65</v>
      </c>
      <c r="E12" s="8" t="s">
        <v>137</v>
      </c>
      <c r="F12" s="8" t="s">
        <v>70</v>
      </c>
      <c r="G12" s="1">
        <v>74</v>
      </c>
    </row>
    <row r="13" spans="1:7" s="2" customFormat="1" ht="36.75" customHeight="1">
      <c r="A13" s="15">
        <v>6</v>
      </c>
      <c r="B13" s="8" t="s">
        <v>25</v>
      </c>
      <c r="C13" s="8" t="s">
        <v>138</v>
      </c>
      <c r="D13" s="9" t="s">
        <v>65</v>
      </c>
      <c r="E13" s="8" t="s">
        <v>139</v>
      </c>
      <c r="F13" s="8" t="s">
        <v>70</v>
      </c>
      <c r="G13" s="1">
        <v>67</v>
      </c>
    </row>
    <row r="14" spans="4:7" s="2" customFormat="1" ht="15.75" customHeight="1">
      <c r="D14" s="5"/>
      <c r="G14" s="5"/>
    </row>
    <row r="15" spans="4:7" s="2" customFormat="1" ht="15.75" customHeight="1">
      <c r="D15" s="5"/>
      <c r="G15" s="5"/>
    </row>
    <row r="16" spans="4:7" s="2" customFormat="1" ht="15.75" customHeight="1">
      <c r="D16" s="5"/>
      <c r="G16" s="5"/>
    </row>
    <row r="17" spans="4:7" s="2" customFormat="1" ht="15.75" customHeight="1">
      <c r="D17" s="5"/>
      <c r="G17" s="5"/>
    </row>
    <row r="18" spans="4:7" s="2" customFormat="1" ht="15.75" customHeight="1">
      <c r="D18" s="5"/>
      <c r="G18" s="5"/>
    </row>
    <row r="19" spans="4:7" s="2" customFormat="1" ht="15.75" customHeight="1">
      <c r="D19" s="5"/>
      <c r="G19" s="5"/>
    </row>
    <row r="20" spans="4:7" s="2" customFormat="1" ht="15.75" customHeight="1">
      <c r="D20" s="5"/>
      <c r="G20" s="5"/>
    </row>
    <row r="21" spans="4:7" s="2" customFormat="1" ht="15.75" customHeight="1">
      <c r="D21" s="5"/>
      <c r="G21" s="5"/>
    </row>
    <row r="22" spans="4:7" s="2" customFormat="1" ht="15.75" customHeight="1">
      <c r="D22" s="5"/>
      <c r="G22" s="5"/>
    </row>
    <row r="23" spans="4:7" s="2" customFormat="1" ht="15.75" customHeight="1">
      <c r="D23" s="5"/>
      <c r="G23" s="5"/>
    </row>
    <row r="24" spans="4:7" s="2" customFormat="1" ht="15.75" customHeight="1">
      <c r="D24" s="5"/>
      <c r="G24" s="5"/>
    </row>
    <row r="25" spans="4:7" s="2" customFormat="1" ht="15.75" customHeight="1">
      <c r="D25" s="5"/>
      <c r="G25" s="5"/>
    </row>
    <row r="26" spans="4:7" s="2" customFormat="1" ht="15.75" customHeight="1">
      <c r="D26" s="5"/>
      <c r="G26" s="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view="pageLayout" showRuler="0" workbookViewId="0" topLeftCell="A1">
      <selection activeCell="G10" sqref="G10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1.140625" style="4" customWidth="1"/>
    <col min="5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128</v>
      </c>
      <c r="E7" s="20" t="s">
        <v>33</v>
      </c>
      <c r="F7" s="20" t="s">
        <v>34</v>
      </c>
      <c r="G7" s="20" t="s">
        <v>103</v>
      </c>
    </row>
    <row r="8" spans="1:7" s="2" customFormat="1" ht="35.25" customHeight="1">
      <c r="A8" s="24">
        <v>1</v>
      </c>
      <c r="B8" s="11" t="s">
        <v>71</v>
      </c>
      <c r="C8" s="10" t="s">
        <v>140</v>
      </c>
      <c r="D8" s="11" t="s">
        <v>73</v>
      </c>
      <c r="E8" s="10" t="s">
        <v>141</v>
      </c>
      <c r="F8" s="10" t="s">
        <v>75</v>
      </c>
      <c r="G8" s="16">
        <v>87.25</v>
      </c>
    </row>
    <row r="9" spans="1:7" s="2" customFormat="1" ht="33" customHeight="1">
      <c r="A9" s="15">
        <v>2</v>
      </c>
      <c r="B9" s="8" t="s">
        <v>22</v>
      </c>
      <c r="C9" s="12" t="s">
        <v>142</v>
      </c>
      <c r="D9" s="13" t="s">
        <v>73</v>
      </c>
      <c r="E9" s="8" t="s">
        <v>69</v>
      </c>
      <c r="F9" s="8" t="s">
        <v>77</v>
      </c>
      <c r="G9" s="15">
        <v>81</v>
      </c>
    </row>
    <row r="10" spans="1:7" s="2" customFormat="1" ht="35.25" customHeight="1">
      <c r="A10" s="15">
        <v>3</v>
      </c>
      <c r="B10" s="8" t="s">
        <v>23</v>
      </c>
      <c r="C10" s="25" t="s">
        <v>143</v>
      </c>
      <c r="D10" s="9" t="s">
        <v>73</v>
      </c>
      <c r="E10" s="8" t="s">
        <v>144</v>
      </c>
      <c r="F10" s="8" t="s">
        <v>145</v>
      </c>
      <c r="G10" s="15">
        <v>76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view="pageLayout" showRuler="0" workbookViewId="0" topLeftCell="A1">
      <selection activeCell="E15" sqref="E15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6.28125" style="0" customWidth="1"/>
    <col min="9" max="9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6"/>
      <c r="B6"/>
      <c r="C6"/>
      <c r="D6" s="4"/>
      <c r="G6" s="5"/>
    </row>
    <row r="7" spans="1:7" ht="15.75" customHeight="1">
      <c r="A7" s="17" t="s">
        <v>4</v>
      </c>
      <c r="B7" s="18" t="s">
        <v>5</v>
      </c>
      <c r="C7" s="18" t="s">
        <v>31</v>
      </c>
      <c r="D7" s="19" t="s">
        <v>32</v>
      </c>
      <c r="E7" s="20" t="s">
        <v>33</v>
      </c>
      <c r="F7" s="20" t="s">
        <v>34</v>
      </c>
      <c r="G7" s="20" t="s">
        <v>103</v>
      </c>
    </row>
    <row r="8" spans="1:7" s="2" customFormat="1" ht="35.25" customHeight="1">
      <c r="A8" s="15">
        <v>1</v>
      </c>
      <c r="B8" s="8" t="s">
        <v>16</v>
      </c>
      <c r="C8" s="8" t="s">
        <v>146</v>
      </c>
      <c r="D8" s="9" t="s">
        <v>79</v>
      </c>
      <c r="E8" s="8" t="s">
        <v>80</v>
      </c>
      <c r="F8" s="8" t="s">
        <v>81</v>
      </c>
      <c r="G8" s="15">
        <v>88</v>
      </c>
    </row>
    <row r="9" spans="1:7" s="2" customFormat="1" ht="49.5" customHeight="1">
      <c r="A9" s="15">
        <v>2</v>
      </c>
      <c r="B9" s="8" t="s">
        <v>20</v>
      </c>
      <c r="C9" s="8" t="s">
        <v>147</v>
      </c>
      <c r="D9" s="9" t="s">
        <v>79</v>
      </c>
      <c r="E9" s="8" t="s">
        <v>83</v>
      </c>
      <c r="F9" s="8" t="s">
        <v>84</v>
      </c>
      <c r="G9" s="15">
        <v>88</v>
      </c>
    </row>
    <row r="10" spans="1:7" s="2" customFormat="1" ht="35.25" customHeight="1">
      <c r="A10" s="15">
        <v>3</v>
      </c>
      <c r="B10" s="8" t="s">
        <v>13</v>
      </c>
      <c r="C10" s="14" t="s">
        <v>148</v>
      </c>
      <c r="D10" s="9" t="s">
        <v>79</v>
      </c>
      <c r="E10" s="8" t="s">
        <v>86</v>
      </c>
      <c r="F10" s="8" t="s">
        <v>87</v>
      </c>
      <c r="G10" s="15">
        <v>88</v>
      </c>
    </row>
    <row r="11" spans="1:7" ht="35.25" customHeight="1">
      <c r="A11" s="15">
        <v>4</v>
      </c>
      <c r="B11" s="8" t="s">
        <v>19</v>
      </c>
      <c r="C11" s="8" t="s">
        <v>149</v>
      </c>
      <c r="D11" s="9" t="s">
        <v>79</v>
      </c>
      <c r="E11" s="8" t="s">
        <v>150</v>
      </c>
      <c r="F11" s="8" t="s">
        <v>84</v>
      </c>
      <c r="G11" s="15">
        <v>82</v>
      </c>
    </row>
    <row r="12" spans="1:7" ht="33" customHeight="1">
      <c r="A12" s="15">
        <v>5</v>
      </c>
      <c r="B12" s="8" t="s">
        <v>26</v>
      </c>
      <c r="C12" s="8" t="s">
        <v>151</v>
      </c>
      <c r="D12" s="9" t="s">
        <v>79</v>
      </c>
      <c r="E12" s="8" t="s">
        <v>152</v>
      </c>
      <c r="F12" s="8" t="s">
        <v>81</v>
      </c>
      <c r="G12" s="15">
        <v>82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view="pageLayout" showRuler="0" workbookViewId="0" topLeftCell="A1">
      <selection activeCell="G8" sqref="G8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6.28125" style="0" customWidth="1"/>
    <col min="9" max="9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8" t="s">
        <v>101</v>
      </c>
      <c r="B4" s="48"/>
      <c r="C4" s="48"/>
      <c r="D4" s="48"/>
      <c r="E4" s="48"/>
      <c r="F4" s="48"/>
      <c r="G4" s="48"/>
    </row>
    <row r="5" spans="1:7" s="2" customFormat="1" ht="15.75" customHeight="1">
      <c r="A5" s="48" t="s">
        <v>102</v>
      </c>
      <c r="B5" s="48"/>
      <c r="C5" s="48"/>
      <c r="D5" s="48"/>
      <c r="E5" s="48"/>
      <c r="F5" s="48"/>
      <c r="G5" s="48"/>
    </row>
    <row r="6" spans="1:7" s="2" customFormat="1" ht="15.75" customHeight="1">
      <c r="A6" s="26"/>
      <c r="D6" s="5"/>
      <c r="G6" s="5"/>
    </row>
    <row r="7" spans="1:7" ht="15.75" customHeight="1">
      <c r="A7" s="27" t="s">
        <v>4</v>
      </c>
      <c r="B7" s="28" t="s">
        <v>5</v>
      </c>
      <c r="C7" s="28" t="s">
        <v>31</v>
      </c>
      <c r="D7" s="29" t="s">
        <v>32</v>
      </c>
      <c r="E7" s="30" t="s">
        <v>33</v>
      </c>
      <c r="F7" s="30" t="s">
        <v>34</v>
      </c>
      <c r="G7" s="30" t="s">
        <v>103</v>
      </c>
    </row>
    <row r="8" spans="1:7" s="2" customFormat="1" ht="35.25" customHeight="1">
      <c r="A8" s="1">
        <v>1</v>
      </c>
      <c r="B8" s="8" t="s">
        <v>16</v>
      </c>
      <c r="C8" s="8" t="s">
        <v>153</v>
      </c>
      <c r="D8" s="9" t="s">
        <v>89</v>
      </c>
      <c r="E8" s="8" t="s">
        <v>87</v>
      </c>
      <c r="F8" s="8" t="s">
        <v>90</v>
      </c>
      <c r="G8" s="15">
        <v>88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view="pageLayout" showRuler="0" workbookViewId="0" topLeftCell="A1">
      <selection activeCell="C12" sqref="C12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5" t="s">
        <v>101</v>
      </c>
      <c r="B4" s="45"/>
      <c r="C4" s="45"/>
      <c r="D4" s="45"/>
      <c r="E4" s="45"/>
      <c r="F4" s="45"/>
      <c r="G4" s="45"/>
    </row>
    <row r="5" spans="1:7" s="2" customFormat="1" ht="15.75" customHeight="1">
      <c r="A5" s="45" t="s">
        <v>102</v>
      </c>
      <c r="B5" s="45"/>
      <c r="C5" s="45"/>
      <c r="D5" s="45"/>
      <c r="E5" s="45"/>
      <c r="F5" s="45"/>
      <c r="G5" s="45"/>
    </row>
    <row r="6" spans="1:7" s="2" customFormat="1" ht="15.75" customHeight="1">
      <c r="A6" s="21"/>
      <c r="B6"/>
      <c r="C6"/>
      <c r="D6" s="4"/>
      <c r="G6" s="5"/>
    </row>
    <row r="7" spans="1:7" ht="15.75" customHeight="1">
      <c r="A7" s="20" t="s">
        <v>4</v>
      </c>
      <c r="B7" s="36" t="s">
        <v>5</v>
      </c>
      <c r="C7" s="36" t="s">
        <v>31</v>
      </c>
      <c r="D7" s="20" t="s">
        <v>32</v>
      </c>
      <c r="E7" s="20" t="s">
        <v>33</v>
      </c>
      <c r="F7" s="20" t="s">
        <v>34</v>
      </c>
      <c r="G7" s="20" t="s">
        <v>103</v>
      </c>
    </row>
    <row r="8" spans="1:7" s="2" customFormat="1" ht="32.25" customHeight="1">
      <c r="A8" s="15">
        <v>1</v>
      </c>
      <c r="B8" s="8" t="s">
        <v>12</v>
      </c>
      <c r="C8" s="8" t="s">
        <v>98</v>
      </c>
      <c r="D8" s="8" t="s">
        <v>99</v>
      </c>
      <c r="E8" s="8" t="s">
        <v>100</v>
      </c>
      <c r="F8" s="8" t="s">
        <v>81</v>
      </c>
      <c r="G8" s="15">
        <v>87</v>
      </c>
    </row>
    <row r="9" spans="1:7" ht="34.5" customHeight="1">
      <c r="A9" s="15">
        <v>2</v>
      </c>
      <c r="B9" s="8" t="s">
        <v>17</v>
      </c>
      <c r="C9" s="8" t="s">
        <v>154</v>
      </c>
      <c r="D9" s="8" t="s">
        <v>99</v>
      </c>
      <c r="E9" s="8" t="s">
        <v>155</v>
      </c>
      <c r="F9" s="8" t="s">
        <v>144</v>
      </c>
      <c r="G9" s="15">
        <v>80.75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view="pageLayout" showRuler="0" workbookViewId="0" topLeftCell="A1">
      <selection activeCell="G8" sqref="G8"/>
    </sheetView>
  </sheetViews>
  <sheetFormatPr defaultColWidth="9.140625" defaultRowHeight="15.75" customHeight="1"/>
  <cols>
    <col min="1" max="1" width="4.8515625" style="0" customWidth="1"/>
    <col min="2" max="2" width="14.421875" style="0" customWidth="1"/>
    <col min="3" max="3" width="46.57421875" style="0" customWidth="1"/>
    <col min="4" max="4" width="15.140625" style="4" customWidth="1"/>
    <col min="5" max="6" width="20.140625" style="0" customWidth="1"/>
    <col min="7" max="7" width="10.57421875" style="4" customWidth="1"/>
    <col min="8" max="8" width="6.28125" style="0" customWidth="1"/>
    <col min="9" max="9" width="14.421875" style="0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4"/>
      <c r="C2" s="44"/>
    </row>
    <row r="3" ht="15.75" customHeight="1">
      <c r="A3" s="22"/>
    </row>
    <row r="4" spans="1:7" ht="15.75" customHeight="1">
      <c r="A4" s="48" t="s">
        <v>101</v>
      </c>
      <c r="B4" s="48"/>
      <c r="C4" s="48"/>
      <c r="D4" s="48"/>
      <c r="E4" s="48"/>
      <c r="F4" s="48"/>
      <c r="G4" s="48"/>
    </row>
    <row r="5" spans="1:7" s="2" customFormat="1" ht="15.75" customHeight="1">
      <c r="A5" s="48" t="s">
        <v>102</v>
      </c>
      <c r="B5" s="48"/>
      <c r="C5" s="48"/>
      <c r="D5" s="48"/>
      <c r="E5" s="48"/>
      <c r="F5" s="48"/>
      <c r="G5" s="48"/>
    </row>
    <row r="6" spans="1:7" s="2" customFormat="1" ht="15.75" customHeight="1">
      <c r="A6" s="26"/>
      <c r="D6" s="5"/>
      <c r="G6" s="5"/>
    </row>
    <row r="7" spans="1:7" ht="15.75" customHeight="1">
      <c r="A7" s="27" t="s">
        <v>4</v>
      </c>
      <c r="B7" s="28" t="s">
        <v>5</v>
      </c>
      <c r="C7" s="28" t="s">
        <v>31</v>
      </c>
      <c r="D7" s="29" t="s">
        <v>32</v>
      </c>
      <c r="E7" s="27" t="s">
        <v>33</v>
      </c>
      <c r="F7" s="27" t="s">
        <v>34</v>
      </c>
      <c r="G7" s="27" t="s">
        <v>103</v>
      </c>
    </row>
    <row r="8" spans="1:7" s="2" customFormat="1" ht="35.25" customHeight="1">
      <c r="A8" s="15">
        <v>1</v>
      </c>
      <c r="B8" s="8" t="s">
        <v>24</v>
      </c>
      <c r="C8" s="8" t="s">
        <v>156</v>
      </c>
      <c r="D8" s="8" t="s">
        <v>157</v>
      </c>
      <c r="E8" s="8" t="s">
        <v>158</v>
      </c>
      <c r="F8" s="8" t="s">
        <v>42</v>
      </c>
      <c r="G8" s="15">
        <v>73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4:G4"/>
    <mergeCell ref="A5:G5"/>
  </mergeCells>
  <printOptions/>
  <pageMargins left="0.7" right="0.7" top="0.5416666666666666" bottom="0.666666666666666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2016-10-15T07:26:23Z</dcterms:modified>
  <cp:category/>
  <cp:version/>
  <cp:contentType/>
  <cp:contentStatus/>
</cp:coreProperties>
</file>